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0351912D-DD05-423C-8E3A-1749D880046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<sst xmlns="http://schemas.openxmlformats.org/spreadsheetml/2006/main" count="3181" uniqueCount="1580">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</sst>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356</v>
      </c>
      <c r="B10" s="177"/>
      <c r="C10" s="162" t="str">
        <f>VLOOKUP(A10,lista,2,0)</f>
        <v>G. CONSULTORÍA TI Y CIBERSEGURIDAD</v>
      </c>
      <c r="D10" s="162"/>
      <c r="E10" s="162"/>
      <c r="F10" s="162"/>
      <c r="G10" s="162" t="str">
        <f>VLOOKUP(A10,lista,3,0)</f>
        <v>Experto/a 3</v>
      </c>
      <c r="H10" s="162"/>
      <c r="I10" s="169" t="str">
        <f>VLOOKUP(A10,lista,4,0)</f>
        <v>Consultor/a de normativa y cumplimiento de GRC</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o superior en Derecho, Criminología o Ingeniería</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26.8" customHeight="1" thickTop="1" thickBot="1" x14ac:dyDescent="0.3">
      <c r="A19" s="113" t="str">
        <f>VLOOKUP(A10,lista,7,0)</f>
        <v>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8AC2xWCTP9E6LZ2jY6NcSEUSdsq5P8WOlEKvKFqGwoKXFsHNsUwRQw7iFYb5IYjH9zJmfNFvZJtvgbf+ZqObTQ==" saltValue="kw9nLKg8F9cH+cDWx0WBe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2026-06-23T13:17:59Z</dcterms:modified>
</cp:coreProperties>
</file>